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autoCompressPictures="0"/>
  <bookViews>
    <workbookView xWindow="-120" yWindow="-120" windowWidth="29040" windowHeight="15840"/>
  </bookViews>
  <sheets>
    <sheet name="Fila Rosso" sheetId="12" r:id="rId1"/>
  </sheets>
  <definedNames>
    <definedName name="_xlnm._FilterDatabase" localSheetId="0" hidden="1">'Fila Rosso'!$A$1:$N$22</definedName>
    <definedName name="_xlnm.Print_Area" localSheetId="0">'Fila Rosso'!$A$1:$N$21</definedName>
    <definedName name="_xlnm.Print_Titles" localSheetId="0">'Fila Rosso'!$1:$1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2" i="12" l="1"/>
  <c r="P2" i="12" l="1"/>
  <c r="O7" i="12"/>
  <c r="P7" i="12" s="1"/>
  <c r="O8" i="12"/>
  <c r="P8" i="12" s="1"/>
  <c r="O9" i="12"/>
  <c r="P9" i="12" s="1"/>
  <c r="O10" i="12"/>
  <c r="P10" i="12" s="1"/>
  <c r="O14" i="12"/>
  <c r="P14" i="12" s="1"/>
  <c r="O15" i="12"/>
  <c r="P15" i="12" s="1"/>
  <c r="O16" i="12"/>
  <c r="P16" i="12" s="1"/>
  <c r="O17" i="12"/>
  <c r="P17" i="12" s="1"/>
  <c r="O18" i="12"/>
  <c r="P18" i="12" s="1"/>
  <c r="O19" i="12"/>
  <c r="P19" i="12" s="1"/>
  <c r="O20" i="12"/>
  <c r="P20" i="12" s="1"/>
  <c r="O21" i="12"/>
  <c r="P21" i="12" s="1"/>
  <c r="O11" i="12"/>
  <c r="P11" i="12" s="1"/>
  <c r="O12" i="12"/>
  <c r="P12" i="12" s="1"/>
  <c r="O13" i="12"/>
  <c r="P13" i="12" s="1"/>
  <c r="O3" i="12"/>
  <c r="P3" i="12" s="1"/>
  <c r="O4" i="12"/>
  <c r="P4" i="12" s="1"/>
  <c r="O5" i="12"/>
  <c r="P5" i="12" s="1"/>
  <c r="O6" i="12"/>
  <c r="P6" i="12" s="1"/>
  <c r="P22" i="12" l="1"/>
  <c r="O22" i="12"/>
</calcChain>
</file>

<file path=xl/sharedStrings.xml><?xml version="1.0" encoding="utf-8"?>
<sst xmlns="http://schemas.openxmlformats.org/spreadsheetml/2006/main" count="139" uniqueCount="71">
  <si>
    <t>Gender</t>
  </si>
  <si>
    <t>Fabric description:</t>
  </si>
  <si>
    <t>100%CO single jersey 160gsm</t>
  </si>
  <si>
    <t>Men</t>
  </si>
  <si>
    <t>70%CO 30%PES french terry 280gsm</t>
  </si>
  <si>
    <t xml:space="preserve"> black</t>
  </si>
  <si>
    <t>002</t>
  </si>
  <si>
    <t xml:space="preserve"> bright white</t>
  </si>
  <si>
    <t xml:space="preserve"> black iris</t>
  </si>
  <si>
    <t>170</t>
  </si>
  <si>
    <t>I24</t>
  </si>
  <si>
    <t>E09</t>
  </si>
  <si>
    <t xml:space="preserve"> black-bright white </t>
  </si>
  <si>
    <t>M67</t>
  </si>
  <si>
    <t>A827</t>
  </si>
  <si>
    <t>black</t>
  </si>
  <si>
    <t>95%CO 5%CV single jersey 160gsm</t>
  </si>
  <si>
    <t xml:space="preserve"> duck green</t>
  </si>
  <si>
    <t xml:space="preserve"> light grey 
melange bros</t>
  </si>
  <si>
    <t>B13</t>
  </si>
  <si>
    <t>95%CO 5%CV</t>
  </si>
  <si>
    <t>x</t>
  </si>
  <si>
    <t>item code</t>
  </si>
  <si>
    <t>Sketch</t>
  </si>
  <si>
    <t>color</t>
  </si>
  <si>
    <t>WSP €</t>
  </si>
  <si>
    <t>black-light grey melange bros</t>
  </si>
  <si>
    <t xml:space="preserve"> 95%CO 5%CV
french terry 280gsm</t>
  </si>
  <si>
    <t>color description</t>
  </si>
  <si>
    <t>light grey melange bros</t>
  </si>
  <si>
    <t>683210 NEW</t>
  </si>
  <si>
    <t xml:space="preserve"> 100%CO single jersey 160gsm
</t>
  </si>
  <si>
    <t xml:space="preserve"> duck green
</t>
  </si>
  <si>
    <t>RRP €</t>
  </si>
  <si>
    <t>S</t>
  </si>
  <si>
    <t>M</t>
  </si>
  <si>
    <t>L</t>
  </si>
  <si>
    <t>XL</t>
  </si>
  <si>
    <t>Stock</t>
  </si>
  <si>
    <t>Lauri Hoody</t>
  </si>
  <si>
    <t>Laban Hoody</t>
  </si>
  <si>
    <t>Lars Sweat Pants</t>
  </si>
  <si>
    <t>Wilmet Sweat Pants</t>
  </si>
  <si>
    <t>Liam Crew Sweat</t>
  </si>
  <si>
    <t>Laurus Longsleeve Shirt</t>
  </si>
  <si>
    <t>Paul Tee</t>
  </si>
  <si>
    <t/>
  </si>
  <si>
    <t>Name</t>
  </si>
  <si>
    <t>683185-I24</t>
  </si>
  <si>
    <t>687125-A827</t>
  </si>
  <si>
    <t>687125-002</t>
  </si>
  <si>
    <t>687125-B13</t>
  </si>
  <si>
    <t>687125-M67</t>
  </si>
  <si>
    <t>683187-E09</t>
  </si>
  <si>
    <t>687210-170</t>
  </si>
  <si>
    <t>687210-002</t>
  </si>
  <si>
    <t>687210-B13</t>
  </si>
  <si>
    <t>687139-x</t>
  </si>
  <si>
    <t>687139-170</t>
  </si>
  <si>
    <t>687139-002</t>
  </si>
  <si>
    <t>683210 NEW-2</t>
  </si>
  <si>
    <t>683210 NEW-M67</t>
  </si>
  <si>
    <t>683210 NEW-A827</t>
  </si>
  <si>
    <t>683210 NEW-170</t>
  </si>
  <si>
    <t>687137-A827</t>
  </si>
  <si>
    <t>687137-B13</t>
  </si>
  <si>
    <t>687137-M67</t>
  </si>
  <si>
    <t>687137-002</t>
  </si>
  <si>
    <t>-</t>
  </si>
  <si>
    <t>SKU</t>
  </si>
  <si>
    <t>total 
Retail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</si>
</sst>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&quot;$&quot;* #,##0.00_);_(&quot;$&quot;* \(#,##0.00\);_(&quot;$&quot;* &quot;-&quot;??_);_(@_)"/>
    <numFmt numFmtId="165" formatCode="_-* #,##0.00\ _D_M_-;\-* #,##0.00\ _D_M_-;_-* &quot;-&quot;??\ _D_M_-;_-@_-"/>
    <numFmt numFmtId="166" formatCode="_-* #,##0.00\ [$€-407]_-;\-* #,##0.00\ [$€-407]_-;_-* &quot;-&quot;??\ [$€-407]_-;_-@_-"/>
    <numFmt numFmtId="167" formatCode="_-[$€-2]* #,##0.00_-;\-[$€-2]* #,##0.00_-;_-[$€-2]* &quot;-&quot;??_-"/>
    <numFmt numFmtId="168" formatCode="&quot;€&quot;\ #,##0.00"/>
  </numFmts>
  <fonts count="1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sz val="12"/>
      <name val="Calibri"/>
      <family val="2"/>
    </font>
    <font>
      <sz val="10"/>
      <name val="Arial"/>
      <family val="2"/>
    </font>
    <font>
      <sz val="12"/>
      <name val="宋体"/>
      <charset val="134"/>
    </font>
    <font>
      <sz val="11"/>
      <color indexed="8"/>
      <name val="Calibri"/>
      <family val="2"/>
    </font>
    <font>
      <b/>
      <sz val="12"/>
      <color indexed="9"/>
      <name val="Calibri Light"/>
      <family val="2"/>
    </font>
    <font>
      <b/>
      <sz val="11"/>
      <color indexed="9"/>
      <name val="Calibri Light"/>
      <family val="2"/>
    </font>
    <font>
      <sz val="12"/>
      <name val="Calibri Light"/>
      <family val="2"/>
    </font>
    <font>
      <sz val="11"/>
      <name val="Calibri Light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 Light"/>
      <family val="2"/>
    </font>
    <font>
      <sz val="11"/>
      <color indexed="8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</fills>
  <borders count="7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9"/>
      </top>
      <bottom style="thin">
        <color indexed="64"/>
      </bottom>
      <diagonal/>
    </border>
  </borders>
  <cellStyleXfs count="7">
    <xf numFmtId="0" fontId="0" fillId="0" borderId="0"/>
    <xf numFmtId="167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6" fillId="0" borderId="0"/>
    <xf numFmtId="0" fontId="5" fillId="0" borderId="0"/>
    <xf numFmtId="0" fontId="7" fillId="0" borderId="0" applyNumberFormat="0" applyFill="0" applyBorder="0" applyProtection="0"/>
    <xf numFmtId="164" fontId="3" fillId="0" borderId="0" applyFont="0" applyFill="0" applyBorder="0" applyAlignment="0" applyProtection="0"/>
  </cellStyleXfs>
  <cellXfs count="32">
    <xf numFmtId="0" fontId="0" fillId="0" borderId="0" xfId="0"/>
    <xf numFmtId="49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13" fillId="0" borderId="0" xfId="0" applyFont="1"/>
    <xf numFmtId="166" fontId="14" fillId="0" borderId="3" xfId="0" applyNumberFormat="1" applyFont="1" applyBorder="1" applyAlignment="1">
      <alignment horizontal="center" vertical="center" wrapText="1"/>
    </xf>
    <xf numFmtId="0" fontId="14" fillId="0" borderId="3" xfId="0" applyNumberFormat="1" applyFont="1" applyBorder="1" applyAlignment="1">
      <alignment horizontal="center" vertical="center" wrapText="1"/>
    </xf>
    <xf numFmtId="167" fontId="9" fillId="2" borderId="1" xfId="1" applyFont="1" applyFill="1" applyBorder="1" applyAlignment="1">
      <alignment horizontal="center" vertical="center" wrapText="1"/>
    </xf>
    <xf numFmtId="167" fontId="10" fillId="0" borderId="6" xfId="1" applyFont="1" applyBorder="1" applyAlignment="1">
      <alignment horizontal="center" vertical="center" wrapText="1"/>
    </xf>
    <xf numFmtId="167" fontId="10" fillId="0" borderId="4" xfId="1" applyFont="1" applyBorder="1" applyAlignment="1">
      <alignment horizontal="center" vertical="center" wrapText="1"/>
    </xf>
    <xf numFmtId="167" fontId="0" fillId="0" borderId="0" xfId="1" applyFont="1" applyAlignment="1">
      <alignment horizontal="center" vertical="center"/>
    </xf>
    <xf numFmtId="167" fontId="2" fillId="0" borderId="0" xfId="1" applyFont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" fontId="15" fillId="0" borderId="3" xfId="0" applyNumberFormat="1" applyFont="1" applyBorder="1"/>
    <xf numFmtId="168" fontId="15" fillId="0" borderId="3" xfId="0" applyNumberFormat="1" applyFont="1" applyBorder="1"/>
    <xf numFmtId="0" fontId="8" fillId="2" borderId="1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0" fillId="0" borderId="0" xfId="0" applyNumberFormat="1" applyFont="1"/>
    <xf numFmtId="168" fontId="0" fillId="0" borderId="0" xfId="0" applyNumberFormat="1" applyFont="1"/>
  </cellXfs>
  <cellStyles count="7">
    <cellStyle name="Euro" xfId="1"/>
    <cellStyle name="Komma 2" xfId="2"/>
    <cellStyle name="Normal" xfId="0" builtinId="0"/>
    <cellStyle name="Standard 2" xfId="3"/>
    <cellStyle name="Standard 3" xfId="4"/>
    <cellStyle name="Standard 4" xfId="5"/>
    <cellStyle name="Währung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jpe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485775</xdr:colOff>
      <xdr:row>7</xdr:row>
      <xdr:rowOff>104775</xdr:rowOff>
    </xdr:from>
    <xdr:to>
      <xdr:col>5</xdr:col>
      <xdr:colOff>1219200</xdr:colOff>
      <xdr:row>7</xdr:row>
      <xdr:rowOff>1647825</xdr:rowOff>
    </xdr:to>
    <xdr:pic>
      <xdr:nvPicPr>
        <xdr:cNvPr id="1044" name="Grafik 42">
          <a:extLst>
            <a:ext uri="{FF2B5EF4-FFF2-40B4-BE49-F238E27FC236}">
              <a16:creationId xmlns:a16="http://schemas.microsoft.com/office/drawing/2014/main" xmlns="" id="{00000000-0008-0000-0000-00001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05325" y="129730500"/>
          <a:ext cx="733425" cy="1543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409575</xdr:colOff>
      <xdr:row>1</xdr:row>
      <xdr:rowOff>63500</xdr:rowOff>
    </xdr:from>
    <xdr:to>
      <xdr:col>5</xdr:col>
      <xdr:colOff>1457325</xdr:colOff>
      <xdr:row>1</xdr:row>
      <xdr:rowOff>1625600</xdr:rowOff>
    </xdr:to>
    <xdr:pic>
      <xdr:nvPicPr>
        <xdr:cNvPr id="1086" name="Grafik 43">
          <a:extLst>
            <a:ext uri="{FF2B5EF4-FFF2-40B4-BE49-F238E27FC236}">
              <a16:creationId xmlns:a16="http://schemas.microsoft.com/office/drawing/2014/main" xmlns="" id="{00000000-0008-0000-0000-00003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537075" y="1155700"/>
          <a:ext cx="1047750" cy="1562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533400</xdr:colOff>
      <xdr:row>6</xdr:row>
      <xdr:rowOff>76200</xdr:rowOff>
    </xdr:from>
    <xdr:to>
      <xdr:col>5</xdr:col>
      <xdr:colOff>1247775</xdr:colOff>
      <xdr:row>6</xdr:row>
      <xdr:rowOff>1600200</xdr:rowOff>
    </xdr:to>
    <xdr:pic>
      <xdr:nvPicPr>
        <xdr:cNvPr id="1092" name="Grafik 65">
          <a:extLst>
            <a:ext uri="{FF2B5EF4-FFF2-40B4-BE49-F238E27FC236}">
              <a16:creationId xmlns:a16="http://schemas.microsoft.com/office/drawing/2014/main" xmlns="" id="{00000000-0008-0000-0000-00004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552950" y="58845450"/>
          <a:ext cx="714375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523875</xdr:colOff>
      <xdr:row>8</xdr:row>
      <xdr:rowOff>38100</xdr:rowOff>
    </xdr:from>
    <xdr:to>
      <xdr:col>5</xdr:col>
      <xdr:colOff>1219200</xdr:colOff>
      <xdr:row>8</xdr:row>
      <xdr:rowOff>1609725</xdr:rowOff>
    </xdr:to>
    <xdr:pic>
      <xdr:nvPicPr>
        <xdr:cNvPr id="1105" name="Grafik 97">
          <a:extLst>
            <a:ext uri="{FF2B5EF4-FFF2-40B4-BE49-F238E27FC236}">
              <a16:creationId xmlns:a16="http://schemas.microsoft.com/office/drawing/2014/main" xmlns="" id="{00000000-0008-0000-0000-00005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543425" y="131311650"/>
          <a:ext cx="695325" cy="1571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257175</xdr:colOff>
      <xdr:row>17</xdr:row>
      <xdr:rowOff>38100</xdr:rowOff>
    </xdr:from>
    <xdr:to>
      <xdr:col>5</xdr:col>
      <xdr:colOff>1428750</xdr:colOff>
      <xdr:row>17</xdr:row>
      <xdr:rowOff>1581150</xdr:rowOff>
    </xdr:to>
    <xdr:pic>
      <xdr:nvPicPr>
        <xdr:cNvPr id="1106" name="Grafik 99">
          <a:extLst>
            <a:ext uri="{FF2B5EF4-FFF2-40B4-BE49-F238E27FC236}">
              <a16:creationId xmlns:a16="http://schemas.microsoft.com/office/drawing/2014/main" xmlns="" id="{00000000-0008-0000-0000-00005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276725" y="152733375"/>
          <a:ext cx="1171575" cy="1543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190500</xdr:colOff>
      <xdr:row>18</xdr:row>
      <xdr:rowOff>57150</xdr:rowOff>
    </xdr:from>
    <xdr:to>
      <xdr:col>5</xdr:col>
      <xdr:colOff>1438275</xdr:colOff>
      <xdr:row>18</xdr:row>
      <xdr:rowOff>1581150</xdr:rowOff>
    </xdr:to>
    <xdr:pic>
      <xdr:nvPicPr>
        <xdr:cNvPr id="1108" name="Grafik 108">
          <a:extLst>
            <a:ext uri="{FF2B5EF4-FFF2-40B4-BE49-F238E27FC236}">
              <a16:creationId xmlns:a16="http://schemas.microsoft.com/office/drawing/2014/main" xmlns="" id="{00000000-0008-0000-0000-00005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210050" y="156048075"/>
          <a:ext cx="1247775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190500</xdr:colOff>
      <xdr:row>19</xdr:row>
      <xdr:rowOff>47625</xdr:rowOff>
    </xdr:from>
    <xdr:to>
      <xdr:col>5</xdr:col>
      <xdr:colOff>1581150</xdr:colOff>
      <xdr:row>19</xdr:row>
      <xdr:rowOff>1600200</xdr:rowOff>
    </xdr:to>
    <xdr:pic>
      <xdr:nvPicPr>
        <xdr:cNvPr id="1109" name="Grafik 109">
          <a:extLst>
            <a:ext uri="{FF2B5EF4-FFF2-40B4-BE49-F238E27FC236}">
              <a16:creationId xmlns:a16="http://schemas.microsoft.com/office/drawing/2014/main" xmlns="" id="{00000000-0008-0000-0000-00005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210050" y="157686375"/>
          <a:ext cx="1390650" cy="1552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257175</xdr:colOff>
      <xdr:row>20</xdr:row>
      <xdr:rowOff>38100</xdr:rowOff>
    </xdr:from>
    <xdr:to>
      <xdr:col>5</xdr:col>
      <xdr:colOff>1485900</xdr:colOff>
      <xdr:row>20</xdr:row>
      <xdr:rowOff>1562100</xdr:rowOff>
    </xdr:to>
    <xdr:pic>
      <xdr:nvPicPr>
        <xdr:cNvPr id="1110" name="Grafik 110">
          <a:extLst>
            <a:ext uri="{FF2B5EF4-FFF2-40B4-BE49-F238E27FC236}">
              <a16:creationId xmlns:a16="http://schemas.microsoft.com/office/drawing/2014/main" xmlns="" id="{00000000-0008-0000-0000-00005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4276725" y="159324675"/>
          <a:ext cx="1228725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152400</xdr:colOff>
      <xdr:row>11</xdr:row>
      <xdr:rowOff>57150</xdr:rowOff>
    </xdr:from>
    <xdr:to>
      <xdr:col>5</xdr:col>
      <xdr:colOff>1524000</xdr:colOff>
      <xdr:row>11</xdr:row>
      <xdr:rowOff>1628775</xdr:rowOff>
    </xdr:to>
    <xdr:pic>
      <xdr:nvPicPr>
        <xdr:cNvPr id="1112" name="Grafik 112">
          <a:extLst>
            <a:ext uri="{FF2B5EF4-FFF2-40B4-BE49-F238E27FC236}">
              <a16:creationId xmlns:a16="http://schemas.microsoft.com/office/drawing/2014/main" xmlns="" id="{00000000-0008-0000-0000-00005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4171950" y="165935025"/>
          <a:ext cx="1371600" cy="1571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133350</xdr:colOff>
      <xdr:row>12</xdr:row>
      <xdr:rowOff>38100</xdr:rowOff>
    </xdr:from>
    <xdr:to>
      <xdr:col>5</xdr:col>
      <xdr:colOff>1533525</xdr:colOff>
      <xdr:row>12</xdr:row>
      <xdr:rowOff>1609725</xdr:rowOff>
    </xdr:to>
    <xdr:pic>
      <xdr:nvPicPr>
        <xdr:cNvPr id="1113" name="Grafik 113">
          <a:extLst>
            <a:ext uri="{FF2B5EF4-FFF2-40B4-BE49-F238E27FC236}">
              <a16:creationId xmlns:a16="http://schemas.microsoft.com/office/drawing/2014/main" xmlns="" id="{00000000-0008-0000-0000-00005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4152900" y="167563800"/>
          <a:ext cx="1400175" cy="1571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152400</xdr:colOff>
      <xdr:row>2</xdr:row>
      <xdr:rowOff>19050</xdr:rowOff>
    </xdr:from>
    <xdr:to>
      <xdr:col>5</xdr:col>
      <xdr:colOff>1504950</xdr:colOff>
      <xdr:row>2</xdr:row>
      <xdr:rowOff>1590675</xdr:rowOff>
    </xdr:to>
    <xdr:pic>
      <xdr:nvPicPr>
        <xdr:cNvPr id="1115" name="Grafik 115">
          <a:extLst>
            <a:ext uri="{FF2B5EF4-FFF2-40B4-BE49-F238E27FC236}">
              <a16:creationId xmlns:a16="http://schemas.microsoft.com/office/drawing/2014/main" xmlns="" id="{00000000-0008-0000-0000-00005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4171950" y="174136050"/>
          <a:ext cx="1352550" cy="1571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180975</xdr:colOff>
      <xdr:row>3</xdr:row>
      <xdr:rowOff>19050</xdr:rowOff>
    </xdr:from>
    <xdr:to>
      <xdr:col>5</xdr:col>
      <xdr:colOff>1409700</xdr:colOff>
      <xdr:row>3</xdr:row>
      <xdr:rowOff>1590675</xdr:rowOff>
    </xdr:to>
    <xdr:pic>
      <xdr:nvPicPr>
        <xdr:cNvPr id="1117" name="Grafik 117">
          <a:extLst>
            <a:ext uri="{FF2B5EF4-FFF2-40B4-BE49-F238E27FC236}">
              <a16:creationId xmlns:a16="http://schemas.microsoft.com/office/drawing/2014/main" xmlns="" id="{00000000-0008-0000-0000-00005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4200525" y="177431700"/>
          <a:ext cx="1228725" cy="1571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123825</xdr:colOff>
      <xdr:row>4</xdr:row>
      <xdr:rowOff>9525</xdr:rowOff>
    </xdr:from>
    <xdr:to>
      <xdr:col>5</xdr:col>
      <xdr:colOff>1533525</xdr:colOff>
      <xdr:row>4</xdr:row>
      <xdr:rowOff>1628775</xdr:rowOff>
    </xdr:to>
    <xdr:pic>
      <xdr:nvPicPr>
        <xdr:cNvPr id="1118" name="Grafik 118">
          <a:extLst>
            <a:ext uri="{FF2B5EF4-FFF2-40B4-BE49-F238E27FC236}">
              <a16:creationId xmlns:a16="http://schemas.microsoft.com/office/drawing/2014/main" xmlns="" id="{00000000-0008-0000-0000-00005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4143375" y="179070000"/>
          <a:ext cx="1409700" cy="161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200025</xdr:colOff>
      <xdr:row>5</xdr:row>
      <xdr:rowOff>47625</xdr:rowOff>
    </xdr:from>
    <xdr:to>
      <xdr:col>5</xdr:col>
      <xdr:colOff>1562100</xdr:colOff>
      <xdr:row>5</xdr:row>
      <xdr:rowOff>1628775</xdr:rowOff>
    </xdr:to>
    <xdr:pic>
      <xdr:nvPicPr>
        <xdr:cNvPr id="1119" name="Grafik 119">
          <a:extLst>
            <a:ext uri="{FF2B5EF4-FFF2-40B4-BE49-F238E27FC236}">
              <a16:creationId xmlns:a16="http://schemas.microsoft.com/office/drawing/2014/main" xmlns="" id="{00000000-0008-0000-0000-00005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4219575" y="180755925"/>
          <a:ext cx="1362075" cy="1581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190500</xdr:colOff>
      <xdr:row>10</xdr:row>
      <xdr:rowOff>47625</xdr:rowOff>
    </xdr:from>
    <xdr:to>
      <xdr:col>5</xdr:col>
      <xdr:colOff>1524000</xdr:colOff>
      <xdr:row>10</xdr:row>
      <xdr:rowOff>1628775</xdr:rowOff>
    </xdr:to>
    <xdr:pic>
      <xdr:nvPicPr>
        <xdr:cNvPr id="1224" name="Grafik 245">
          <a:extLst>
            <a:ext uri="{FF2B5EF4-FFF2-40B4-BE49-F238E27FC236}">
              <a16:creationId xmlns:a16="http://schemas.microsoft.com/office/drawing/2014/main" xmlns="" id="{00000000-0008-0000-0000-0000C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rcRect/>
        <a:stretch>
          <a:fillRect/>
        </a:stretch>
      </xdr:blipFill>
      <xdr:spPr bwMode="auto">
        <a:xfrm>
          <a:off x="4210050" y="160982025"/>
          <a:ext cx="1333500" cy="1581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495300</xdr:colOff>
      <xdr:row>9</xdr:row>
      <xdr:rowOff>47625</xdr:rowOff>
    </xdr:from>
    <xdr:to>
      <xdr:col>5</xdr:col>
      <xdr:colOff>1228725</xdr:colOff>
      <xdr:row>9</xdr:row>
      <xdr:rowOff>1628775</xdr:rowOff>
    </xdr:to>
    <xdr:pic>
      <xdr:nvPicPr>
        <xdr:cNvPr id="1274" name="Grafik 13">
          <a:extLst>
            <a:ext uri="{FF2B5EF4-FFF2-40B4-BE49-F238E27FC236}">
              <a16:creationId xmlns:a16="http://schemas.microsoft.com/office/drawing/2014/main" xmlns="" id="{00000000-0008-0000-0000-0000F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rcRect/>
        <a:stretch>
          <a:fillRect/>
        </a:stretch>
      </xdr:blipFill>
      <xdr:spPr bwMode="auto">
        <a:xfrm>
          <a:off x="4514850" y="132969000"/>
          <a:ext cx="733425" cy="1581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114300</xdr:colOff>
      <xdr:row>13</xdr:row>
      <xdr:rowOff>47625</xdr:rowOff>
    </xdr:from>
    <xdr:to>
      <xdr:col>5</xdr:col>
      <xdr:colOff>1552575</xdr:colOff>
      <xdr:row>13</xdr:row>
      <xdr:rowOff>1600200</xdr:rowOff>
    </xdr:to>
    <xdr:pic>
      <xdr:nvPicPr>
        <xdr:cNvPr id="1277" name="Grafik 21">
          <a:extLst>
            <a:ext uri="{FF2B5EF4-FFF2-40B4-BE49-F238E27FC236}">
              <a16:creationId xmlns:a16="http://schemas.microsoft.com/office/drawing/2014/main" xmlns="" id="{00000000-0008-0000-0000-0000F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rcRect/>
        <a:stretch>
          <a:fillRect/>
        </a:stretch>
      </xdr:blipFill>
      <xdr:spPr bwMode="auto">
        <a:xfrm>
          <a:off x="4133850" y="139560300"/>
          <a:ext cx="1438275" cy="1552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180975</xdr:colOff>
      <xdr:row>14</xdr:row>
      <xdr:rowOff>19050</xdr:rowOff>
    </xdr:from>
    <xdr:to>
      <xdr:col>5</xdr:col>
      <xdr:colOff>1514475</xdr:colOff>
      <xdr:row>14</xdr:row>
      <xdr:rowOff>1628775</xdr:rowOff>
    </xdr:to>
    <xdr:pic>
      <xdr:nvPicPr>
        <xdr:cNvPr id="1278" name="Grafik 25">
          <a:extLst>
            <a:ext uri="{FF2B5EF4-FFF2-40B4-BE49-F238E27FC236}">
              <a16:creationId xmlns:a16="http://schemas.microsoft.com/office/drawing/2014/main" xmlns="" id="{00000000-0008-0000-0000-0000F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rcRect/>
        <a:stretch>
          <a:fillRect/>
        </a:stretch>
      </xdr:blipFill>
      <xdr:spPr bwMode="auto">
        <a:xfrm>
          <a:off x="4200525" y="141179550"/>
          <a:ext cx="1333500" cy="1609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171450</xdr:colOff>
      <xdr:row>15</xdr:row>
      <xdr:rowOff>38100</xdr:rowOff>
    </xdr:from>
    <xdr:to>
      <xdr:col>5</xdr:col>
      <xdr:colOff>1447800</xdr:colOff>
      <xdr:row>15</xdr:row>
      <xdr:rowOff>1600200</xdr:rowOff>
    </xdr:to>
    <xdr:pic>
      <xdr:nvPicPr>
        <xdr:cNvPr id="1279" name="Grafik 29">
          <a:extLst>
            <a:ext uri="{FF2B5EF4-FFF2-40B4-BE49-F238E27FC236}">
              <a16:creationId xmlns:a16="http://schemas.microsoft.com/office/drawing/2014/main" xmlns="" id="{00000000-0008-0000-0000-0000F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rcRect/>
        <a:stretch>
          <a:fillRect/>
        </a:stretch>
      </xdr:blipFill>
      <xdr:spPr bwMode="auto">
        <a:xfrm>
          <a:off x="4191000" y="142846425"/>
          <a:ext cx="1276350" cy="1562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190500</xdr:colOff>
      <xdr:row>16</xdr:row>
      <xdr:rowOff>47625</xdr:rowOff>
    </xdr:from>
    <xdr:to>
      <xdr:col>5</xdr:col>
      <xdr:colOff>1476375</xdr:colOff>
      <xdr:row>16</xdr:row>
      <xdr:rowOff>1600200</xdr:rowOff>
    </xdr:to>
    <xdr:pic>
      <xdr:nvPicPr>
        <xdr:cNvPr id="1280" name="Grafik 33">
          <a:extLst>
            <a:ext uri="{FF2B5EF4-FFF2-40B4-BE49-F238E27FC236}">
              <a16:creationId xmlns:a16="http://schemas.microsoft.com/office/drawing/2014/main" xmlns="" id="{00000000-0008-0000-0000-000000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rcRect/>
        <a:stretch>
          <a:fillRect/>
        </a:stretch>
      </xdr:blipFill>
      <xdr:spPr bwMode="auto">
        <a:xfrm>
          <a:off x="4210050" y="144503775"/>
          <a:ext cx="1285875" cy="1552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2"/>
  <sheetViews>
    <sheetView tabSelected="1" zoomScale="60" zoomScaleNormal="60" workbookViewId="0">
      <pane xSplit="6" ySplit="1" topLeftCell="G17" activePane="bottomRight" state="frozen"/>
      <selection activeCell="K7" sqref="K7"/>
      <selection pane="topRight" activeCell="K7" sqref="K7"/>
      <selection pane="bottomLeft" activeCell="K7" sqref="K7"/>
      <selection pane="bottomRight" activeCell="T20" sqref="T20"/>
    </sheetView>
  </sheetViews>
  <sheetFormatPr defaultColWidth="11.42578125" defaultRowHeight="15.75"/>
  <cols>
    <col min="1" max="1" width="14.140625" style="13" customWidth="1"/>
    <col min="2" max="2" width="13.140625" style="15" customWidth="1"/>
    <col min="3" max="3" width="16.42578125" style="30" customWidth="1"/>
    <col min="4" max="4" width="31.140625" style="13" bestFit="1" customWidth="1"/>
    <col min="5" max="5" width="14.140625" style="13" customWidth="1"/>
    <col min="6" max="6" width="25.140625" style="14" customWidth="1"/>
    <col min="7" max="7" width="22.7109375" style="14" bestFit="1" customWidth="1"/>
    <col min="8" max="8" width="18.140625" style="14" customWidth="1"/>
    <col min="9" max="9" width="13.140625" style="22" customWidth="1"/>
    <col min="10" max="10" width="14.140625" style="23" customWidth="1"/>
    <col min="11" max="14" width="11.42578125" style="14" customWidth="1"/>
    <col min="15" max="15" width="11.42578125" style="14"/>
    <col min="16" max="16" width="14" style="14" customWidth="1"/>
    <col min="17" max="16384" width="11.42578125" style="13"/>
  </cols>
  <sheetData>
    <row r="1" spans="1:16" s="16" customFormat="1" ht="86.25" customHeight="1">
      <c r="A1" s="1" t="s">
        <v>22</v>
      </c>
      <c r="B1" s="4" t="s">
        <v>24</v>
      </c>
      <c r="C1" s="28" t="s">
        <v>69</v>
      </c>
      <c r="D1" s="2" t="s">
        <v>47</v>
      </c>
      <c r="E1" s="3" t="s">
        <v>0</v>
      </c>
      <c r="F1" s="2" t="s">
        <v>23</v>
      </c>
      <c r="G1" s="3" t="s">
        <v>28</v>
      </c>
      <c r="H1" s="3" t="s">
        <v>1</v>
      </c>
      <c r="I1" s="19" t="s">
        <v>25</v>
      </c>
      <c r="J1" s="19" t="s">
        <v>33</v>
      </c>
      <c r="K1" s="10" t="s">
        <v>34</v>
      </c>
      <c r="L1" s="10" t="s">
        <v>35</v>
      </c>
      <c r="M1" s="10" t="s">
        <v>36</v>
      </c>
      <c r="N1" s="10" t="s">
        <v>37</v>
      </c>
      <c r="O1" s="10" t="s">
        <v>38</v>
      </c>
      <c r="P1" s="10" t="s">
        <v>70</v>
      </c>
    </row>
    <row r="2" spans="1:16" ht="129.75" customHeight="1">
      <c r="A2" s="5">
        <v>683185</v>
      </c>
      <c r="B2" s="9" t="s">
        <v>10</v>
      </c>
      <c r="C2" s="29" t="s">
        <v>48</v>
      </c>
      <c r="D2" s="6" t="s">
        <v>39</v>
      </c>
      <c r="E2" s="6" t="s">
        <v>3</v>
      </c>
      <c r="F2" s="8"/>
      <c r="G2" s="7" t="s">
        <v>26</v>
      </c>
      <c r="H2" s="7" t="s">
        <v>4</v>
      </c>
      <c r="I2" s="20">
        <v>24.99</v>
      </c>
      <c r="J2" s="21">
        <v>70</v>
      </c>
      <c r="K2" s="24">
        <v>20</v>
      </c>
      <c r="L2" s="24">
        <v>30</v>
      </c>
      <c r="M2" s="24">
        <v>30</v>
      </c>
      <c r="N2" s="24">
        <v>20</v>
      </c>
      <c r="O2" s="18">
        <f t="shared" ref="O2:O21" si="0">SUM(K2:N2)</f>
        <v>100</v>
      </c>
      <c r="P2" s="17">
        <f>O2*J2</f>
        <v>7000</v>
      </c>
    </row>
    <row r="3" spans="1:16" ht="129.75" customHeight="1">
      <c r="A3" s="5">
        <v>687125</v>
      </c>
      <c r="B3" s="9" t="s">
        <v>14</v>
      </c>
      <c r="C3" s="29" t="s">
        <v>49</v>
      </c>
      <c r="D3" s="6" t="s">
        <v>40</v>
      </c>
      <c r="E3" s="6" t="s">
        <v>3</v>
      </c>
      <c r="F3" s="8"/>
      <c r="G3" s="7" t="s">
        <v>17</v>
      </c>
      <c r="H3" s="7" t="s">
        <v>4</v>
      </c>
      <c r="I3" s="20">
        <v>22.99</v>
      </c>
      <c r="J3" s="21">
        <v>65</v>
      </c>
      <c r="K3" s="24">
        <v>20</v>
      </c>
      <c r="L3" s="24">
        <v>30</v>
      </c>
      <c r="M3" s="24">
        <v>30</v>
      </c>
      <c r="N3" s="24">
        <v>20</v>
      </c>
      <c r="O3" s="18">
        <f t="shared" si="0"/>
        <v>100</v>
      </c>
      <c r="P3" s="17">
        <f t="shared" ref="P3:P21" si="1">O3*J3</f>
        <v>6500</v>
      </c>
    </row>
    <row r="4" spans="1:16" ht="129.75" customHeight="1">
      <c r="A4" s="5">
        <v>687125</v>
      </c>
      <c r="B4" s="9" t="s">
        <v>6</v>
      </c>
      <c r="C4" s="29" t="s">
        <v>50</v>
      </c>
      <c r="D4" s="6" t="s">
        <v>40</v>
      </c>
      <c r="E4" s="6" t="s">
        <v>3</v>
      </c>
      <c r="F4" s="8"/>
      <c r="G4" s="7" t="s">
        <v>5</v>
      </c>
      <c r="H4" s="7" t="s">
        <v>4</v>
      </c>
      <c r="I4" s="20">
        <v>22.99</v>
      </c>
      <c r="J4" s="21">
        <v>65</v>
      </c>
      <c r="K4" s="24">
        <v>20</v>
      </c>
      <c r="L4" s="24">
        <v>30</v>
      </c>
      <c r="M4" s="24">
        <v>30</v>
      </c>
      <c r="N4" s="24">
        <v>20</v>
      </c>
      <c r="O4" s="18">
        <f t="shared" si="0"/>
        <v>100</v>
      </c>
      <c r="P4" s="17">
        <f t="shared" si="1"/>
        <v>6500</v>
      </c>
    </row>
    <row r="5" spans="1:16" ht="129.75" customHeight="1">
      <c r="A5" s="5">
        <v>687125</v>
      </c>
      <c r="B5" s="9" t="s">
        <v>19</v>
      </c>
      <c r="C5" s="29" t="s">
        <v>51</v>
      </c>
      <c r="D5" s="6" t="s">
        <v>40</v>
      </c>
      <c r="E5" s="6" t="s">
        <v>3</v>
      </c>
      <c r="F5" s="8"/>
      <c r="G5" s="7" t="s">
        <v>18</v>
      </c>
      <c r="H5" s="7" t="s">
        <v>27</v>
      </c>
      <c r="I5" s="20">
        <v>22.99</v>
      </c>
      <c r="J5" s="21">
        <v>65</v>
      </c>
      <c r="K5" s="24">
        <v>20</v>
      </c>
      <c r="L5" s="24">
        <v>30</v>
      </c>
      <c r="M5" s="24">
        <v>30</v>
      </c>
      <c r="N5" s="24">
        <v>20</v>
      </c>
      <c r="O5" s="18">
        <f t="shared" si="0"/>
        <v>100</v>
      </c>
      <c r="P5" s="17">
        <f t="shared" si="1"/>
        <v>6500</v>
      </c>
    </row>
    <row r="6" spans="1:16" ht="129.75" customHeight="1">
      <c r="A6" s="5">
        <v>687125</v>
      </c>
      <c r="B6" s="9" t="s">
        <v>13</v>
      </c>
      <c r="C6" s="29" t="s">
        <v>52</v>
      </c>
      <c r="D6" s="6" t="s">
        <v>40</v>
      </c>
      <c r="E6" s="6" t="s">
        <v>3</v>
      </c>
      <c r="F6" s="8"/>
      <c r="G6" s="7" t="s">
        <v>7</v>
      </c>
      <c r="H6" s="7" t="s">
        <v>4</v>
      </c>
      <c r="I6" s="20">
        <v>22.99</v>
      </c>
      <c r="J6" s="21">
        <v>65</v>
      </c>
      <c r="K6" s="24">
        <v>20</v>
      </c>
      <c r="L6" s="24">
        <v>30</v>
      </c>
      <c r="M6" s="24">
        <v>30</v>
      </c>
      <c r="N6" s="24">
        <v>20</v>
      </c>
      <c r="O6" s="18">
        <f t="shared" si="0"/>
        <v>100</v>
      </c>
      <c r="P6" s="17">
        <f t="shared" si="1"/>
        <v>6500</v>
      </c>
    </row>
    <row r="7" spans="1:16" ht="129.75" customHeight="1">
      <c r="A7" s="5">
        <v>683187</v>
      </c>
      <c r="B7" s="9" t="s">
        <v>11</v>
      </c>
      <c r="C7" s="29" t="s">
        <v>53</v>
      </c>
      <c r="D7" s="6" t="s">
        <v>41</v>
      </c>
      <c r="E7" s="6" t="s">
        <v>3</v>
      </c>
      <c r="F7" s="8"/>
      <c r="G7" s="7" t="s">
        <v>12</v>
      </c>
      <c r="H7" s="7" t="s">
        <v>4</v>
      </c>
      <c r="I7" s="20">
        <v>20.99</v>
      </c>
      <c r="J7" s="21">
        <v>60</v>
      </c>
      <c r="K7" s="24">
        <v>20</v>
      </c>
      <c r="L7" s="24">
        <v>30</v>
      </c>
      <c r="M7" s="24">
        <v>30</v>
      </c>
      <c r="N7" s="24">
        <v>20</v>
      </c>
      <c r="O7" s="18">
        <f t="shared" si="0"/>
        <v>100</v>
      </c>
      <c r="P7" s="17">
        <f t="shared" si="1"/>
        <v>6000</v>
      </c>
    </row>
    <row r="8" spans="1:16" ht="129.75" customHeight="1">
      <c r="A8" s="5">
        <v>687210</v>
      </c>
      <c r="B8" s="9" t="s">
        <v>9</v>
      </c>
      <c r="C8" s="29" t="s">
        <v>54</v>
      </c>
      <c r="D8" s="6" t="s">
        <v>42</v>
      </c>
      <c r="E8" s="6" t="s">
        <v>3</v>
      </c>
      <c r="F8" s="8"/>
      <c r="G8" s="7" t="s">
        <v>8</v>
      </c>
      <c r="H8" s="7" t="s">
        <v>4</v>
      </c>
      <c r="I8" s="20">
        <v>20.99</v>
      </c>
      <c r="J8" s="21">
        <v>60</v>
      </c>
      <c r="K8" s="24">
        <v>20</v>
      </c>
      <c r="L8" s="24">
        <v>30</v>
      </c>
      <c r="M8" s="24">
        <v>30</v>
      </c>
      <c r="N8" s="24">
        <v>20</v>
      </c>
      <c r="O8" s="18">
        <f t="shared" si="0"/>
        <v>100</v>
      </c>
      <c r="P8" s="17">
        <f t="shared" si="1"/>
        <v>6000</v>
      </c>
    </row>
    <row r="9" spans="1:16" ht="129.75" customHeight="1">
      <c r="A9" s="5">
        <v>687210</v>
      </c>
      <c r="B9" s="9" t="s">
        <v>6</v>
      </c>
      <c r="C9" s="29" t="s">
        <v>55</v>
      </c>
      <c r="D9" s="6" t="s">
        <v>42</v>
      </c>
      <c r="E9" s="6" t="s">
        <v>3</v>
      </c>
      <c r="F9" s="8"/>
      <c r="G9" s="7" t="s">
        <v>15</v>
      </c>
      <c r="H9" s="7" t="s">
        <v>4</v>
      </c>
      <c r="I9" s="20">
        <v>20.99</v>
      </c>
      <c r="J9" s="21">
        <v>60</v>
      </c>
      <c r="K9" s="24">
        <v>20</v>
      </c>
      <c r="L9" s="24">
        <v>30</v>
      </c>
      <c r="M9" s="24">
        <v>30</v>
      </c>
      <c r="N9" s="24">
        <v>20</v>
      </c>
      <c r="O9" s="18">
        <f t="shared" si="0"/>
        <v>100</v>
      </c>
      <c r="P9" s="17">
        <f t="shared" si="1"/>
        <v>6000</v>
      </c>
    </row>
    <row r="10" spans="1:16" ht="129.75" customHeight="1">
      <c r="A10" s="5">
        <v>687210</v>
      </c>
      <c r="B10" s="9" t="s">
        <v>19</v>
      </c>
      <c r="C10" s="29" t="s">
        <v>56</v>
      </c>
      <c r="D10" s="6" t="s">
        <v>42</v>
      </c>
      <c r="E10" s="6" t="s">
        <v>3</v>
      </c>
      <c r="F10" s="8"/>
      <c r="G10" s="7" t="s">
        <v>29</v>
      </c>
      <c r="H10" s="7" t="s">
        <v>20</v>
      </c>
      <c r="I10" s="20">
        <v>20.99</v>
      </c>
      <c r="J10" s="21">
        <v>60</v>
      </c>
      <c r="K10" s="24">
        <v>20</v>
      </c>
      <c r="L10" s="24">
        <v>30</v>
      </c>
      <c r="M10" s="24">
        <v>30</v>
      </c>
      <c r="N10" s="24">
        <v>20</v>
      </c>
      <c r="O10" s="18">
        <f t="shared" si="0"/>
        <v>100</v>
      </c>
      <c r="P10" s="17">
        <f t="shared" si="1"/>
        <v>6000</v>
      </c>
    </row>
    <row r="11" spans="1:16" ht="129.75" customHeight="1">
      <c r="A11" s="5">
        <v>687139</v>
      </c>
      <c r="B11" s="9" t="s">
        <v>21</v>
      </c>
      <c r="C11" s="29" t="s">
        <v>57</v>
      </c>
      <c r="D11" s="6" t="s">
        <v>43</v>
      </c>
      <c r="E11" s="6" t="s">
        <v>3</v>
      </c>
      <c r="F11" s="8"/>
      <c r="G11" s="7"/>
      <c r="H11" s="7" t="s">
        <v>4</v>
      </c>
      <c r="I11" s="20">
        <v>18.989999999999998</v>
      </c>
      <c r="J11" s="21">
        <v>55</v>
      </c>
      <c r="K11" s="24">
        <v>20</v>
      </c>
      <c r="L11" s="24">
        <v>30</v>
      </c>
      <c r="M11" s="24">
        <v>30</v>
      </c>
      <c r="N11" s="24">
        <v>20</v>
      </c>
      <c r="O11" s="18">
        <f t="shared" si="0"/>
        <v>100</v>
      </c>
      <c r="P11" s="17">
        <f t="shared" si="1"/>
        <v>5500</v>
      </c>
    </row>
    <row r="12" spans="1:16" ht="129.75" customHeight="1">
      <c r="A12" s="5">
        <v>687139</v>
      </c>
      <c r="B12" s="9" t="s">
        <v>9</v>
      </c>
      <c r="C12" s="29" t="s">
        <v>58</v>
      </c>
      <c r="D12" s="6" t="s">
        <v>43</v>
      </c>
      <c r="E12" s="6" t="s">
        <v>3</v>
      </c>
      <c r="F12" s="8"/>
      <c r="G12" s="7" t="s">
        <v>8</v>
      </c>
      <c r="H12" s="7" t="s">
        <v>4</v>
      </c>
      <c r="I12" s="20">
        <v>18.989999999999998</v>
      </c>
      <c r="J12" s="21">
        <v>55</v>
      </c>
      <c r="K12" s="24">
        <v>20</v>
      </c>
      <c r="L12" s="24">
        <v>30</v>
      </c>
      <c r="M12" s="24">
        <v>30</v>
      </c>
      <c r="N12" s="24">
        <v>20</v>
      </c>
      <c r="O12" s="18">
        <f t="shared" si="0"/>
        <v>100</v>
      </c>
      <c r="P12" s="17">
        <f t="shared" si="1"/>
        <v>5500</v>
      </c>
    </row>
    <row r="13" spans="1:16" ht="129.75" customHeight="1">
      <c r="A13" s="5">
        <v>687139</v>
      </c>
      <c r="B13" s="9" t="s">
        <v>6</v>
      </c>
      <c r="C13" s="29" t="s">
        <v>59</v>
      </c>
      <c r="D13" s="6" t="s">
        <v>43</v>
      </c>
      <c r="E13" s="6" t="s">
        <v>3</v>
      </c>
      <c r="F13" s="8"/>
      <c r="G13" s="7" t="s">
        <v>5</v>
      </c>
      <c r="H13" s="7" t="s">
        <v>4</v>
      </c>
      <c r="I13" s="20">
        <v>18.989999999999998</v>
      </c>
      <c r="J13" s="21">
        <v>55</v>
      </c>
      <c r="K13" s="24">
        <v>20</v>
      </c>
      <c r="L13" s="24">
        <v>30</v>
      </c>
      <c r="M13" s="24">
        <v>30</v>
      </c>
      <c r="N13" s="24">
        <v>20</v>
      </c>
      <c r="O13" s="18">
        <f t="shared" si="0"/>
        <v>100</v>
      </c>
      <c r="P13" s="17">
        <f t="shared" si="1"/>
        <v>5500</v>
      </c>
    </row>
    <row r="14" spans="1:16" ht="129.75" customHeight="1">
      <c r="A14" s="11" t="s">
        <v>30</v>
      </c>
      <c r="B14" s="12">
        <v>2</v>
      </c>
      <c r="C14" s="29" t="s">
        <v>60</v>
      </c>
      <c r="D14" s="11" t="s">
        <v>44</v>
      </c>
      <c r="E14" s="11" t="s">
        <v>3</v>
      </c>
      <c r="F14" s="8"/>
      <c r="G14" s="12" t="s">
        <v>5</v>
      </c>
      <c r="H14" s="12" t="s">
        <v>31</v>
      </c>
      <c r="I14" s="20">
        <v>12.99</v>
      </c>
      <c r="J14" s="21">
        <v>40</v>
      </c>
      <c r="K14" s="24">
        <v>20</v>
      </c>
      <c r="L14" s="24">
        <v>30</v>
      </c>
      <c r="M14" s="24">
        <v>30</v>
      </c>
      <c r="N14" s="24">
        <v>20</v>
      </c>
      <c r="O14" s="18">
        <f t="shared" si="0"/>
        <v>100</v>
      </c>
      <c r="P14" s="17">
        <f t="shared" si="1"/>
        <v>4000</v>
      </c>
    </row>
    <row r="15" spans="1:16" ht="129.75" customHeight="1">
      <c r="A15" s="11" t="s">
        <v>30</v>
      </c>
      <c r="B15" s="12" t="s">
        <v>13</v>
      </c>
      <c r="C15" s="29" t="s">
        <v>61</v>
      </c>
      <c r="D15" s="11" t="s">
        <v>44</v>
      </c>
      <c r="E15" s="11" t="s">
        <v>3</v>
      </c>
      <c r="F15" s="8"/>
      <c r="G15" s="12" t="s">
        <v>7</v>
      </c>
      <c r="H15" s="12" t="s">
        <v>31</v>
      </c>
      <c r="I15" s="20">
        <v>12.99</v>
      </c>
      <c r="J15" s="21">
        <v>40</v>
      </c>
      <c r="K15" s="24">
        <v>20</v>
      </c>
      <c r="L15" s="24">
        <v>30</v>
      </c>
      <c r="M15" s="24">
        <v>30</v>
      </c>
      <c r="N15" s="24">
        <v>20</v>
      </c>
      <c r="O15" s="18">
        <f t="shared" si="0"/>
        <v>100</v>
      </c>
      <c r="P15" s="17">
        <f t="shared" si="1"/>
        <v>4000</v>
      </c>
    </row>
    <row r="16" spans="1:16" ht="129.75" customHeight="1">
      <c r="A16" s="11" t="s">
        <v>30</v>
      </c>
      <c r="B16" s="12" t="s">
        <v>14</v>
      </c>
      <c r="C16" s="29" t="s">
        <v>62</v>
      </c>
      <c r="D16" s="11" t="s">
        <v>44</v>
      </c>
      <c r="E16" s="11" t="s">
        <v>3</v>
      </c>
      <c r="F16" s="8"/>
      <c r="G16" s="12" t="s">
        <v>32</v>
      </c>
      <c r="H16" s="12" t="s">
        <v>31</v>
      </c>
      <c r="I16" s="20">
        <v>12.99</v>
      </c>
      <c r="J16" s="21">
        <v>40</v>
      </c>
      <c r="K16" s="24">
        <v>20</v>
      </c>
      <c r="L16" s="24">
        <v>30</v>
      </c>
      <c r="M16" s="24">
        <v>30</v>
      </c>
      <c r="N16" s="24">
        <v>20</v>
      </c>
      <c r="O16" s="18">
        <f t="shared" si="0"/>
        <v>100</v>
      </c>
      <c r="P16" s="17">
        <f t="shared" si="1"/>
        <v>4000</v>
      </c>
    </row>
    <row r="17" spans="1:17" ht="129.75" customHeight="1">
      <c r="A17" s="11" t="s">
        <v>30</v>
      </c>
      <c r="B17" s="12">
        <v>170</v>
      </c>
      <c r="C17" s="29" t="s">
        <v>63</v>
      </c>
      <c r="D17" s="11" t="s">
        <v>44</v>
      </c>
      <c r="E17" s="11" t="s">
        <v>3</v>
      </c>
      <c r="F17" s="8"/>
      <c r="G17" s="12" t="s">
        <v>8</v>
      </c>
      <c r="H17" s="12" t="s">
        <v>31</v>
      </c>
      <c r="I17" s="20">
        <v>12.99</v>
      </c>
      <c r="J17" s="21">
        <v>40</v>
      </c>
      <c r="K17" s="24">
        <v>20</v>
      </c>
      <c r="L17" s="24">
        <v>30</v>
      </c>
      <c r="M17" s="24">
        <v>30</v>
      </c>
      <c r="N17" s="24">
        <v>20</v>
      </c>
      <c r="O17" s="18">
        <f t="shared" si="0"/>
        <v>100</v>
      </c>
      <c r="P17" s="17">
        <f t="shared" si="1"/>
        <v>4000</v>
      </c>
    </row>
    <row r="18" spans="1:17" ht="129.75" customHeight="1">
      <c r="A18" s="5">
        <v>687137</v>
      </c>
      <c r="B18" s="9" t="s">
        <v>14</v>
      </c>
      <c r="C18" s="29" t="s">
        <v>64</v>
      </c>
      <c r="D18" s="6" t="s">
        <v>45</v>
      </c>
      <c r="E18" s="6" t="s">
        <v>3</v>
      </c>
      <c r="F18" s="8"/>
      <c r="G18" s="7" t="s">
        <v>17</v>
      </c>
      <c r="H18" s="7" t="s">
        <v>2</v>
      </c>
      <c r="I18" s="20">
        <v>10.99</v>
      </c>
      <c r="J18" s="21">
        <v>35</v>
      </c>
      <c r="K18" s="24">
        <v>20</v>
      </c>
      <c r="L18" s="24">
        <v>30</v>
      </c>
      <c r="M18" s="24">
        <v>30</v>
      </c>
      <c r="N18" s="24">
        <v>20</v>
      </c>
      <c r="O18" s="18">
        <f t="shared" si="0"/>
        <v>100</v>
      </c>
      <c r="P18" s="17">
        <f t="shared" si="1"/>
        <v>3500</v>
      </c>
    </row>
    <row r="19" spans="1:17" ht="129.75" customHeight="1">
      <c r="A19" s="5">
        <v>687137</v>
      </c>
      <c r="B19" s="9" t="s">
        <v>19</v>
      </c>
      <c r="C19" s="29" t="s">
        <v>65</v>
      </c>
      <c r="D19" s="6" t="s">
        <v>45</v>
      </c>
      <c r="E19" s="6" t="s">
        <v>3</v>
      </c>
      <c r="F19" s="8"/>
      <c r="G19" s="7" t="s">
        <v>18</v>
      </c>
      <c r="H19" s="7" t="s">
        <v>16</v>
      </c>
      <c r="I19" s="20">
        <v>10.99</v>
      </c>
      <c r="J19" s="21">
        <v>35</v>
      </c>
      <c r="K19" s="24">
        <v>20</v>
      </c>
      <c r="L19" s="24">
        <v>30</v>
      </c>
      <c r="M19" s="24">
        <v>30</v>
      </c>
      <c r="N19" s="24">
        <v>20</v>
      </c>
      <c r="O19" s="18">
        <f t="shared" si="0"/>
        <v>100</v>
      </c>
      <c r="P19" s="17">
        <f t="shared" si="1"/>
        <v>3500</v>
      </c>
    </row>
    <row r="20" spans="1:17" ht="129.75" customHeight="1">
      <c r="A20" s="5">
        <v>687137</v>
      </c>
      <c r="B20" s="9" t="s">
        <v>13</v>
      </c>
      <c r="C20" s="29" t="s">
        <v>66</v>
      </c>
      <c r="D20" s="6" t="s">
        <v>45</v>
      </c>
      <c r="E20" s="6" t="s">
        <v>3</v>
      </c>
      <c r="F20" s="8"/>
      <c r="G20" s="7" t="s">
        <v>7</v>
      </c>
      <c r="H20" s="7" t="s">
        <v>2</v>
      </c>
      <c r="I20" s="20">
        <v>10.99</v>
      </c>
      <c r="J20" s="21">
        <v>35</v>
      </c>
      <c r="K20" s="24">
        <v>20</v>
      </c>
      <c r="L20" s="24">
        <v>30</v>
      </c>
      <c r="M20" s="24">
        <v>30</v>
      </c>
      <c r="N20" s="24">
        <v>20</v>
      </c>
      <c r="O20" s="18">
        <f t="shared" si="0"/>
        <v>100</v>
      </c>
      <c r="P20" s="17">
        <f t="shared" si="1"/>
        <v>3500</v>
      </c>
    </row>
    <row r="21" spans="1:17" ht="129.75" customHeight="1">
      <c r="A21" s="5">
        <v>687137</v>
      </c>
      <c r="B21" s="9" t="s">
        <v>6</v>
      </c>
      <c r="C21" s="29" t="s">
        <v>67</v>
      </c>
      <c r="D21" s="6" t="s">
        <v>45</v>
      </c>
      <c r="E21" s="6" t="s">
        <v>3</v>
      </c>
      <c r="F21" s="8"/>
      <c r="G21" s="7" t="s">
        <v>5</v>
      </c>
      <c r="H21" s="7" t="s">
        <v>2</v>
      </c>
      <c r="I21" s="20">
        <v>10.99</v>
      </c>
      <c r="J21" s="21">
        <v>35</v>
      </c>
      <c r="K21" s="24">
        <v>20</v>
      </c>
      <c r="L21" s="24">
        <v>30</v>
      </c>
      <c r="M21" s="24">
        <v>30</v>
      </c>
      <c r="N21" s="24">
        <v>20</v>
      </c>
      <c r="O21" s="18">
        <f t="shared" si="0"/>
        <v>100</v>
      </c>
      <c r="P21" s="17">
        <f t="shared" si="1"/>
        <v>3500</v>
      </c>
    </row>
    <row r="22" spans="1:17">
      <c r="C22" s="29" t="s">
        <v>68</v>
      </c>
      <c r="D22" s="13" t="s">
        <v>46</v>
      </c>
      <c r="M22" s="25"/>
      <c r="N22" s="25"/>
      <c r="O22" s="26">
        <f>SUBTOTAL(9,O2:O21)</f>
        <v>2000</v>
      </c>
      <c r="P22" s="27">
        <f>SUBTOTAL(9,P2:P21)</f>
        <v>103500</v>
      </c>
      <c r="Q22" s="31"/>
    </row>
  </sheetData>
  <autoFilter ref="A1:N22"/>
  <sortState ref="A3:P21">
    <sortCondition ref="D3:D21"/>
  </sortState>
  <phoneticPr fontId="0" type="noConversion"/>
  <printOptions horizontalCentered="1"/>
  <pageMargins left="0.19685039370078741" right="0.19685039370078741" top="0.59055118110236227" bottom="0.59055118110236227" header="0.19685039370078741" footer="0.19685039370078741"/>
  <pageSetup paperSize="9" scale="46" fitToHeight="2" orientation="portrait" r:id="rId1"/>
  <headerFooter>
    <oddHeader>&amp;C&amp;F</oddHeader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Fila Rosso</vt:lpstr>
      <vt:lpstr>'Fila Rosso'!Print_Area</vt:lpstr>
      <vt:lpstr>'Fila Rosso'!Print_Titles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2019-12-12T15:51:02Z</dcterms:created>
  <dcterms:modified xsi:type="dcterms:W3CDTF">2020-08-13T09:43:13Z</dcterms:modified>
</cp:coreProperties>
</file>